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Pubblicaz._previs._entrate 2016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<sst xmlns="http://schemas.openxmlformats.org/spreadsheetml/2006/main" count="69" uniqueCount="52">
  <si>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>Entrate</t>
  </si>
  <si>
    <t>DATI PREVISIONALI ANNO 2016:</t>
  </si>
  <si>
    <t xml:space="preserve">Schemi DPR 194/1996 </t>
  </si>
  <si>
    <t>ENTRATE PER CODIFICA ECONOMICA</t>
  </si>
  <si>
    <t xml:space="preserve">COMPETENZA </t>
  </si>
  <si>
    <t xml:space="preserve">CASSA </t>
  </si>
  <si>
    <t>TITOLO  I- ENTRATE CORRENTI</t>
  </si>
  <si>
    <t>Categoria 1^</t>
  </si>
  <si>
    <t>Imposte</t>
  </si>
  <si>
    <t>Categoria 2^</t>
  </si>
  <si>
    <t>Tasse</t>
  </si>
  <si>
    <t>Categoria 3^</t>
  </si>
  <si>
    <t>Tributi speciali ed altre entrate tributarie proprie</t>
  </si>
  <si>
    <t>TOTALE TITOLO I</t>
  </si>
  <si>
    <t xml:space="preserve">TITOLO II-ENTRATE DERIVANTI DA CONTRIBUTI E TRASFERIMENTI CORRENTI DELLO STATO DELLA REGIONE E DI </t>
  </si>
  <si>
    <t>ALTRI ENTI PUBBLICI  ANCHE IN RAPPORTO ALL'ESERCIZIO DI FUNZIONI DELEGATE DALLA REGIONE</t>
  </si>
  <si>
    <t>Contributi e trasferimenti correnti dallo Stato</t>
  </si>
  <si>
    <t>Contributi e trasferimenti correnti dalla  Regione</t>
  </si>
  <si>
    <t>Contributi e trasferimenti correnti dalla  Regione per funzioni delegate</t>
  </si>
  <si>
    <t>Categoria 4^</t>
  </si>
  <si>
    <t xml:space="preserve">Contributi e trasferimenti da parte di organismi comunitari e internazionali </t>
  </si>
  <si>
    <t>Categoria 5^</t>
  </si>
  <si>
    <t>Contributi e trasferimenti correnti di altri enti</t>
  </si>
  <si>
    <t>TOTALE TITOLO II</t>
  </si>
  <si>
    <t xml:space="preserve">TITOLO III -ENTRATE EXTRIBUTARIE </t>
  </si>
  <si>
    <t>Proventi di servizi pubblici</t>
  </si>
  <si>
    <t>Proventi di beni comunali</t>
  </si>
  <si>
    <t>Interessi su anticipazioni o crediti</t>
  </si>
  <si>
    <t>Utili netti delle aziende speciali e partecipate, dividendi di società</t>
  </si>
  <si>
    <t>Proventi diversi</t>
  </si>
  <si>
    <t>TOTALE TITOLO III</t>
  </si>
  <si>
    <t>TITOLO IV - ENTRATE DERIVANTI DA ALIENAZIONE,DA TRASFERIMENTI DI CAPITALE E DA RISCOSSIONI DI CREDITI</t>
  </si>
  <si>
    <t>Alienazione di beni patrimoniali</t>
  </si>
  <si>
    <t>Trasferimenti di capitale dallo Stato</t>
  </si>
  <si>
    <t>Trasferimenti di capitale dalla Regione</t>
  </si>
  <si>
    <t>Trasferimenti di capitale da altri enti del settore pubblico</t>
  </si>
  <si>
    <t>Trasferimenti di capitale da altri soggetti</t>
  </si>
  <si>
    <t>Categoria 6^</t>
  </si>
  <si>
    <t>Riscossioni di  crediti</t>
  </si>
  <si>
    <t>TOTALE TITOLO IV</t>
  </si>
  <si>
    <t>(*)</t>
  </si>
  <si>
    <t>TITOLO V - ENTRATE DERIVANTI DA ACCENSIONE DI PRESTITI</t>
  </si>
  <si>
    <t>Anticipazioni di cassa</t>
  </si>
  <si>
    <t>Finanziamenti a breve termine</t>
  </si>
  <si>
    <t>Assunzioni di mutui e prestiti</t>
  </si>
  <si>
    <t>Emissioni di prestiti obbligazionari</t>
  </si>
  <si>
    <t>TOTALE TITOLO V</t>
  </si>
  <si>
    <t>TOTALE TITOLO VI-ENTRATE DERIVANTI DA SERVIZI PER CONTO DI TERZI</t>
  </si>
  <si>
    <t>AVANZO DI AMMINISTRAZIONE VINCOLATO</t>
  </si>
  <si>
    <t>FONDO PLURIENNALE VINCOLATO</t>
  </si>
  <si>
    <t>TOTALE GENERALE DELLE ENTRATE</t>
  </si>
  <si>
    <t>(*) Il titolo IV° comprende sia il tit. IV° per €. 7.871.800,00 e il tit. V° per €. 2.184.000,00 del nuovo bilancio armonizzato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</si>
</sst>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;\-#,##0.00\ ;&quot; -&quot;00\ ;@\ "/>
    <numFmt numFmtId="166" formatCode="_-* #,##0.00_-;\-* #,##0.00_-;_-* \-??_-;_-@_-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/>
    </xf>
  </cellStyleXfs>
  <cellXfs count="3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wrapText="1"/>
    </xf>
    <xf numFmtId="164" fontId="0" fillId="0" borderId="3" xfId="0" applyNumberFormat="1" applyBorder="1" applyAlignment="1">
      <alignment/>
    </xf>
    <xf numFmtId="164" fontId="2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5" xfId="0" applyNumberFormat="1" applyFont="1" applyBorder="1" applyAlignment="1">
      <alignment/>
    </xf>
    <xf numFmtId="165" fontId="0" fillId="0" borderId="6" xfId="20" applyNumberFormat="1" applyBorder="1" applyProtection="1">
      <alignment/>
      <protection/>
    </xf>
    <xf numFmtId="164" fontId="0" fillId="0" borderId="7" xfId="0" applyNumberFormat="1" applyFont="1" applyBorder="1" applyAlignment="1">
      <alignment/>
    </xf>
    <xf numFmtId="164" fontId="0" fillId="0" borderId="8" xfId="0" applyNumberFormat="1" applyBorder="1" applyAlignment="1">
      <alignment/>
    </xf>
    <xf numFmtId="164" fontId="2" fillId="0" borderId="9" xfId="0" applyNumberFormat="1" applyFont="1" applyBorder="1" applyAlignment="1">
      <alignment/>
    </xf>
    <xf numFmtId="164" fontId="0" fillId="0" borderId="9" xfId="0" applyNumberFormat="1" applyBorder="1" applyAlignment="1">
      <alignment/>
    </xf>
    <xf numFmtId="165" fontId="2" fillId="0" borderId="10" xfId="20" applyNumberFormat="1" applyFont="1" applyBorder="1" applyProtection="1">
      <alignment/>
      <protection/>
    </xf>
    <xf numFmtId="164" fontId="2" fillId="0" borderId="0" xfId="0" applyNumberFormat="1" applyFont="1" applyFill="1" applyAlignment="1">
      <alignment/>
    </xf>
    <xf numFmtId="164" fontId="0" fillId="0" borderId="6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2" fillId="0" borderId="9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Font="1" applyFill="1" applyAlignment="1">
      <alignment/>
    </xf>
    <xf numFmtId="165" fontId="2" fillId="0" borderId="10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6" fontId="1" fillId="0" borderId="0" xfId="15" applyFill="1" applyBorder="1" applyAlignment="1" applyProtection="1">
      <alignment/>
      <protection/>
    </xf>
    <xf numFmtId="165" fontId="0" fillId="0" borderId="11" xfId="20" applyNumberFormat="1" applyBorder="1" applyProtection="1">
      <alignment/>
      <protection/>
    </xf>
    <xf numFmtId="164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5" fontId="2" fillId="0" borderId="12" xfId="0" applyNumberFormat="1" applyFont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165" fontId="2" fillId="0" borderId="6" xfId="20" applyNumberFormat="1" applyFont="1" applyBorder="1" applyProtection="1">
      <alignment/>
      <protection/>
    </xf>
    <xf numFmtId="165" fontId="2" fillId="0" borderId="11" xfId="20" applyNumberFormat="1" applyFont="1" applyBorder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_entrata _spesa  bilancio di previsione 2015 CERVIA dpr 194_9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85" zoomScaleNormal="85" workbookViewId="0" topLeftCell="A1">
      <selection activeCell="A45" sqref="A45"/>
    </sheetView>
  </sheetViews>
  <sheetFormatPr defaultColWidth="9.140625" defaultRowHeight="15"/>
  <cols>
    <col min="1" max="1" width="12.421875" style="1" customWidth="1"/>
    <col min="2" max="11" width="8.7109375" style="1" customWidth="1"/>
    <col min="12" max="12" width="7.00390625" style="1" customWidth="1"/>
    <col min="13" max="13" width="14.421875" style="1" customWidth="1"/>
    <col min="14" max="14" width="15.28125" style="1" customWidth="1"/>
    <col min="15" max="15" width="17.57421875" style="1" customWidth="1"/>
    <col min="16" max="16384" width="8.7109375" style="1" customWidth="1"/>
  </cols>
  <sheetData>
    <row r="1" ht="15">
      <c r="A1" s="2" t="s">
        <v>0</v>
      </c>
    </row>
    <row r="2" spans="1:5" ht="15.75">
      <c r="A2" s="3" t="s">
        <v>1</v>
      </c>
      <c r="B2" s="4"/>
      <c r="C2" s="4"/>
      <c r="D2" s="4"/>
      <c r="E2" s="1" t="s">
        <v>2</v>
      </c>
    </row>
    <row r="3" spans="1:14" ht="15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4</v>
      </c>
      <c r="N3" s="6" t="s">
        <v>5</v>
      </c>
    </row>
    <row r="4" spans="1:14" ht="15">
      <c r="A4" s="7"/>
      <c r="B4" s="8" t="s">
        <v>6</v>
      </c>
      <c r="C4" s="9"/>
      <c r="D4" s="9"/>
      <c r="E4" s="9"/>
      <c r="F4" s="9"/>
      <c r="G4" s="9"/>
      <c r="H4" s="9"/>
      <c r="I4" s="9"/>
      <c r="J4" s="9"/>
      <c r="K4" s="9"/>
      <c r="L4" s="10"/>
      <c r="M4" s="11"/>
      <c r="N4" s="6"/>
    </row>
    <row r="5" spans="1:14" ht="15">
      <c r="A5" s="12" t="s">
        <v>7</v>
      </c>
      <c r="B5" s="1" t="s">
        <v>8</v>
      </c>
      <c r="M5" s="13">
        <v>27307250</v>
      </c>
      <c r="N5" s="13">
        <v>27307250</v>
      </c>
    </row>
    <row r="6" spans="1:14" ht="15">
      <c r="A6" s="14" t="s">
        <v>9</v>
      </c>
      <c r="B6" s="1" t="s">
        <v>10</v>
      </c>
      <c r="M6" s="13">
        <v>12009478.54</v>
      </c>
      <c r="N6" s="13">
        <v>12009478.54</v>
      </c>
    </row>
    <row r="7" spans="1:14" ht="15">
      <c r="A7" s="14" t="s">
        <v>11</v>
      </c>
      <c r="B7" s="1" t="s">
        <v>12</v>
      </c>
      <c r="M7" s="13">
        <v>25000</v>
      </c>
      <c r="N7" s="13">
        <v>25000</v>
      </c>
    </row>
    <row r="8" spans="1:14" ht="15">
      <c r="A8" s="15"/>
      <c r="B8" s="16" t="s">
        <v>13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8">
        <f>SUM(M5:M7)</f>
        <v>39341728.54</v>
      </c>
      <c r="N8" s="18">
        <f>SUM(N5:N7)</f>
        <v>39341728.54</v>
      </c>
    </row>
    <row r="9" spans="1:14" ht="15">
      <c r="A9" s="14"/>
      <c r="B9" s="19" t="s">
        <v>14</v>
      </c>
      <c r="M9" s="20"/>
      <c r="N9" s="21"/>
    </row>
    <row r="10" spans="1:14" ht="15">
      <c r="A10" s="15"/>
      <c r="B10" s="22" t="s">
        <v>15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3"/>
      <c r="N10" s="24"/>
    </row>
    <row r="11" spans="1:14" ht="15">
      <c r="A11" s="14" t="s">
        <v>7</v>
      </c>
      <c r="B11" s="25" t="s">
        <v>16</v>
      </c>
      <c r="M11" s="13">
        <v>1393056.46</v>
      </c>
      <c r="N11" s="13">
        <v>1393056.46</v>
      </c>
    </row>
    <row r="12" spans="1:14" ht="15">
      <c r="A12" s="14" t="s">
        <v>9</v>
      </c>
      <c r="B12" s="25" t="s">
        <v>17</v>
      </c>
      <c r="M12" s="13">
        <v>1525337</v>
      </c>
      <c r="N12" s="13">
        <v>1525337</v>
      </c>
    </row>
    <row r="13" spans="1:14" ht="15">
      <c r="A13" s="14" t="s">
        <v>11</v>
      </c>
      <c r="B13" s="25" t="s">
        <v>18</v>
      </c>
      <c r="M13" s="13">
        <v>176751.67</v>
      </c>
      <c r="N13" s="13">
        <v>176751.67</v>
      </c>
    </row>
    <row r="14" spans="1:14" ht="15">
      <c r="A14" s="14" t="s">
        <v>19</v>
      </c>
      <c r="B14" s="25" t="s">
        <v>20</v>
      </c>
      <c r="M14" s="13">
        <v>3000</v>
      </c>
      <c r="N14" s="13">
        <v>3000</v>
      </c>
    </row>
    <row r="15" spans="1:14" ht="15">
      <c r="A15" s="14" t="s">
        <v>21</v>
      </c>
      <c r="B15" s="25" t="s">
        <v>22</v>
      </c>
      <c r="M15" s="13">
        <v>250000</v>
      </c>
      <c r="N15" s="13">
        <v>250000</v>
      </c>
    </row>
    <row r="16" spans="1:14" ht="15">
      <c r="A16" s="15"/>
      <c r="B16" s="16" t="s">
        <v>23</v>
      </c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26">
        <f>SUM(M11:M15)</f>
        <v>3348145.13</v>
      </c>
      <c r="N16" s="26">
        <f>SUM(N11:N15)</f>
        <v>3348145.13</v>
      </c>
    </row>
    <row r="17" spans="1:14" ht="15">
      <c r="A17" s="7"/>
      <c r="B17" s="8" t="s">
        <v>24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11"/>
      <c r="N17" s="10"/>
    </row>
    <row r="18" spans="1:14" ht="15">
      <c r="A18" s="14" t="s">
        <v>7</v>
      </c>
      <c r="B18" s="25" t="s">
        <v>25</v>
      </c>
      <c r="M18" s="13">
        <v>8348508.26</v>
      </c>
      <c r="N18" s="13">
        <v>8348508.26</v>
      </c>
    </row>
    <row r="19" spans="1:14" ht="15">
      <c r="A19" s="14" t="s">
        <v>9</v>
      </c>
      <c r="B19" s="25" t="s">
        <v>26</v>
      </c>
      <c r="M19" s="13">
        <v>1364397.96</v>
      </c>
      <c r="N19" s="13">
        <v>1364397.96</v>
      </c>
    </row>
    <row r="20" spans="1:14" ht="15">
      <c r="A20" s="14" t="s">
        <v>11</v>
      </c>
      <c r="B20" s="25" t="s">
        <v>27</v>
      </c>
      <c r="M20" s="13">
        <v>20819.38</v>
      </c>
      <c r="N20" s="13">
        <v>20819.38</v>
      </c>
    </row>
    <row r="21" spans="1:14" ht="15">
      <c r="A21" s="14" t="s">
        <v>19</v>
      </c>
      <c r="B21" s="25" t="s">
        <v>28</v>
      </c>
      <c r="M21" s="13">
        <v>1047000</v>
      </c>
      <c r="N21" s="13">
        <v>1047000</v>
      </c>
    </row>
    <row r="22" spans="1:14" ht="15">
      <c r="A22" s="14" t="s">
        <v>21</v>
      </c>
      <c r="B22" s="25" t="s">
        <v>29</v>
      </c>
      <c r="M22" s="13">
        <v>1528675.76</v>
      </c>
      <c r="N22" s="13">
        <v>1528675.76</v>
      </c>
    </row>
    <row r="23" spans="1:15" ht="15">
      <c r="A23" s="15"/>
      <c r="B23" s="16" t="s">
        <v>30</v>
      </c>
      <c r="C23" s="16"/>
      <c r="D23" s="16"/>
      <c r="E23" s="17"/>
      <c r="F23" s="17"/>
      <c r="G23" s="17"/>
      <c r="H23" s="17"/>
      <c r="I23" s="17"/>
      <c r="J23" s="17"/>
      <c r="K23" s="17"/>
      <c r="L23" s="24"/>
      <c r="M23" s="27">
        <f>SUM(M18:M22)</f>
        <v>12309401.36</v>
      </c>
      <c r="N23" s="27">
        <f>SUM(N18:N22)</f>
        <v>12309401.36</v>
      </c>
      <c r="O23" s="28"/>
    </row>
    <row r="24" spans="1:14" ht="15">
      <c r="A24" s="7"/>
      <c r="B24" s="8" t="s">
        <v>31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10"/>
    </row>
    <row r="25" spans="1:14" ht="15">
      <c r="A25" s="14" t="s">
        <v>7</v>
      </c>
      <c r="B25" s="25" t="s">
        <v>32</v>
      </c>
      <c r="M25" s="13">
        <v>3544800</v>
      </c>
      <c r="N25" s="29">
        <v>3544800</v>
      </c>
    </row>
    <row r="26" spans="1:14" ht="15">
      <c r="A26" s="14" t="s">
        <v>9</v>
      </c>
      <c r="B26" s="25" t="s">
        <v>33</v>
      </c>
      <c r="M26" s="13">
        <v>0</v>
      </c>
      <c r="N26" s="29">
        <v>0</v>
      </c>
    </row>
    <row r="27" spans="1:14" ht="15">
      <c r="A27" s="14" t="s">
        <v>11</v>
      </c>
      <c r="B27" s="25" t="s">
        <v>34</v>
      </c>
      <c r="M27" s="13">
        <v>910500</v>
      </c>
      <c r="N27" s="29">
        <v>110500</v>
      </c>
    </row>
    <row r="28" spans="1:14" ht="15">
      <c r="A28" s="14" t="s">
        <v>19</v>
      </c>
      <c r="B28" s="25" t="s">
        <v>35</v>
      </c>
      <c r="M28" s="13">
        <v>3500000</v>
      </c>
      <c r="N28" s="29">
        <v>1500000</v>
      </c>
    </row>
    <row r="29" spans="1:14" ht="15">
      <c r="A29" s="14" t="s">
        <v>21</v>
      </c>
      <c r="B29" s="25" t="s">
        <v>36</v>
      </c>
      <c r="M29" s="13">
        <v>2100500</v>
      </c>
      <c r="N29" s="29">
        <v>1300500</v>
      </c>
    </row>
    <row r="30" spans="1:14" ht="15">
      <c r="A30" s="14" t="s">
        <v>37</v>
      </c>
      <c r="B30" s="25" t="s">
        <v>38</v>
      </c>
      <c r="M30" s="13">
        <v>0</v>
      </c>
      <c r="N30" s="29">
        <v>0</v>
      </c>
    </row>
    <row r="31" spans="1:15" ht="15">
      <c r="A31" s="15"/>
      <c r="B31" s="16" t="s">
        <v>39</v>
      </c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26">
        <f>SUM(M25:M30)</f>
        <v>10055800</v>
      </c>
      <c r="N31" s="26">
        <f>SUM(N25:N30)</f>
        <v>6455800</v>
      </c>
      <c r="O31" s="1" t="s">
        <v>40</v>
      </c>
    </row>
    <row r="32" spans="1:14" ht="15">
      <c r="A32" s="7"/>
      <c r="B32" s="8" t="s">
        <v>41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11"/>
      <c r="N32" s="10"/>
    </row>
    <row r="33" spans="1:14" ht="15">
      <c r="A33" s="14" t="s">
        <v>7</v>
      </c>
      <c r="B33" s="30" t="s">
        <v>42</v>
      </c>
      <c r="C33" s="31"/>
      <c r="D33" s="31"/>
      <c r="M33" s="13">
        <v>12600000</v>
      </c>
      <c r="N33" s="29">
        <v>12600000</v>
      </c>
    </row>
    <row r="34" spans="1:14" ht="15">
      <c r="A34" s="14" t="s">
        <v>9</v>
      </c>
      <c r="B34" s="30" t="s">
        <v>43</v>
      </c>
      <c r="C34" s="31"/>
      <c r="D34" s="31"/>
      <c r="M34" s="13">
        <v>0</v>
      </c>
      <c r="N34" s="29">
        <v>0</v>
      </c>
    </row>
    <row r="35" spans="1:14" ht="15">
      <c r="A35" s="14" t="s">
        <v>11</v>
      </c>
      <c r="B35" s="30" t="s">
        <v>44</v>
      </c>
      <c r="C35" s="31"/>
      <c r="D35" s="31"/>
      <c r="M35" s="13">
        <v>0</v>
      </c>
      <c r="N35" s="29">
        <v>0</v>
      </c>
    </row>
    <row r="36" spans="1:14" ht="15">
      <c r="A36" s="14" t="s">
        <v>19</v>
      </c>
      <c r="B36" s="30" t="s">
        <v>45</v>
      </c>
      <c r="C36" s="31"/>
      <c r="D36" s="31"/>
      <c r="M36" s="13">
        <v>0</v>
      </c>
      <c r="N36" s="29">
        <v>0</v>
      </c>
    </row>
    <row r="37" spans="1:14" ht="15">
      <c r="A37" s="15"/>
      <c r="B37" s="16" t="s">
        <v>46</v>
      </c>
      <c r="C37" s="16"/>
      <c r="D37" s="16"/>
      <c r="E37" s="17"/>
      <c r="F37" s="17"/>
      <c r="G37" s="17"/>
      <c r="H37" s="17"/>
      <c r="I37" s="17"/>
      <c r="J37" s="17"/>
      <c r="K37" s="17"/>
      <c r="L37" s="17"/>
      <c r="M37" s="26">
        <f>SUM(M33:M36)</f>
        <v>12600000</v>
      </c>
      <c r="N37" s="32">
        <f>SUM(N33:N36)</f>
        <v>12600000</v>
      </c>
    </row>
    <row r="38" spans="1:14" ht="15" customHeight="1">
      <c r="A38" s="14"/>
      <c r="B38" s="33" t="s">
        <v>47</v>
      </c>
      <c r="C38" s="34"/>
      <c r="D38" s="31"/>
      <c r="M38" s="35">
        <v>7735000</v>
      </c>
      <c r="N38" s="36">
        <v>7735000</v>
      </c>
    </row>
    <row r="39" spans="1:14" ht="19.5" customHeight="1">
      <c r="A39" s="14"/>
      <c r="B39" s="30" t="s">
        <v>48</v>
      </c>
      <c r="C39" s="31"/>
      <c r="D39" s="31"/>
      <c r="M39" s="13">
        <v>9802858.37</v>
      </c>
      <c r="N39" s="29">
        <v>0</v>
      </c>
    </row>
    <row r="40" spans="1:14" ht="18" customHeight="1">
      <c r="A40" s="14"/>
      <c r="B40" s="30" t="s">
        <v>49</v>
      </c>
      <c r="C40" s="31"/>
      <c r="D40" s="31"/>
      <c r="M40" s="13">
        <v>0</v>
      </c>
      <c r="N40" s="29">
        <v>0</v>
      </c>
    </row>
    <row r="41" spans="1:14" ht="23.25" customHeight="1">
      <c r="A41" s="14"/>
      <c r="B41" s="33" t="s">
        <v>50</v>
      </c>
      <c r="M41" s="27">
        <f>M8+M16+M23+M31+M37+M38+M39+M40</f>
        <v>95192933.4</v>
      </c>
      <c r="N41" s="27">
        <f>+N8+N16+N23+N31+N37+N38</f>
        <v>81790075.03</v>
      </c>
    </row>
    <row r="42" spans="1:14" ht="8.25" customHeight="1">
      <c r="A42" s="15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23"/>
      <c r="N42" s="24"/>
    </row>
    <row r="44" ht="15">
      <c r="A44" s="1" t="s">
        <v>51</v>
      </c>
    </row>
  </sheetData>
  <sheetProtection selectLockedCells="1" selectUnlockedCells="1"/>
  <mergeCells count="6">
    <mergeCell ref="A3:L3"/>
    <mergeCell ref="B8:D8"/>
    <mergeCell ref="B16:D16"/>
    <mergeCell ref="B23:D23"/>
    <mergeCell ref="B31:D31"/>
    <mergeCell ref="B37:D37"/>
  </mergeCells>
  <printOptions horizontalCentered="1"/>
  <pageMargins left="0.9840277777777777" right="0.9840277777777777" top="0.31527777777777777" bottom="0.31527777777777777" header="0.5118055555555555" footer="0.5118055555555555"/>
  <pageSetup horizontalDpi="300" verticalDpi="300" orientation="landscape" paperSize="77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2016-05-06T09:44:02Z</cp:lastPrinted>
  <dcterms:created xsi:type="dcterms:W3CDTF">2016-05-02T11:57:58Z</dcterms:created>
  <dcterms:modified xsi:type="dcterms:W3CDTF">2016-05-06T11:25:42Z</dcterms:modified>
  <cp:category/>
  <cp:version/>
  <cp:contentType/>
  <cp:contentStatus/>
  <cp:revision>1</cp:revision>
</cp:coreProperties>
</file>